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総務課\★課長補佐（人事ほか）\【重要】行政区総合補助金\H24～行政区総合補助金\★送付用関係ファイル_様式\"/>
    </mc:Choice>
  </mc:AlternateContent>
  <xr:revisionPtr revIDLastSave="0" documentId="13_ncr:1_{3FF1840B-6D46-44EE-9679-728F3593DC88}" xr6:coauthVersionLast="47" xr6:coauthVersionMax="47" xr10:uidLastSave="{00000000-0000-0000-0000-000000000000}"/>
  <bookViews>
    <workbookView xWindow="-120" yWindow="-120" windowWidth="29040" windowHeight="15720" xr2:uid="{21730448-BC4A-44DB-8CF0-897D4591130A}"/>
  </bookViews>
  <sheets>
    <sheet name="様式" sheetId="1" r:id="rId1"/>
    <sheet name="計画書記載例" sheetId="2" r:id="rId2"/>
    <sheet name="実績書記載例 " sheetId="3" r:id="rId3"/>
  </sheets>
  <definedNames>
    <definedName name="_xlnm.Print_Area" localSheetId="2">'実績書記載例 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3" l="1"/>
  <c r="C44" i="3"/>
  <c r="D20" i="3"/>
  <c r="C20" i="3"/>
  <c r="D11" i="3"/>
  <c r="C11" i="3"/>
  <c r="D44" i="1"/>
  <c r="C44" i="1"/>
  <c r="D43" i="1"/>
  <c r="C43" i="1"/>
  <c r="C20" i="1"/>
  <c r="D43" i="2"/>
  <c r="C43" i="2"/>
  <c r="D20" i="2"/>
  <c r="D44" i="2" s="1"/>
  <c r="D11" i="2"/>
  <c r="C11" i="2"/>
  <c r="D20" i="1"/>
  <c r="C16" i="1"/>
  <c r="C17" i="1"/>
  <c r="C18" i="1"/>
  <c r="D11" i="1"/>
  <c r="C11" i="1"/>
  <c r="C19" i="1" s="1"/>
  <c r="C45" i="3" l="1"/>
  <c r="C47" i="3" s="1"/>
  <c r="D45" i="3"/>
  <c r="D47" i="3" s="1"/>
  <c r="C20" i="2"/>
  <c r="C44" i="2" s="1"/>
</calcChain>
</file>

<file path=xl/sharedStrings.xml><?xml version="1.0" encoding="utf-8"?>
<sst xmlns="http://schemas.openxmlformats.org/spreadsheetml/2006/main" count="180" uniqueCount="63">
  <si>
    <t>様式第２号（第４、第９関係）</t>
    <rPh sb="0" eb="2">
      <t>ヨウシキ</t>
    </rPh>
    <rPh sb="2" eb="3">
      <t>ダイ</t>
    </rPh>
    <rPh sb="4" eb="5">
      <t>ゴウ</t>
    </rPh>
    <rPh sb="6" eb="7">
      <t>ダイ</t>
    </rPh>
    <rPh sb="9" eb="10">
      <t>ダイ</t>
    </rPh>
    <rPh sb="11" eb="13">
      <t>カンケイ</t>
    </rPh>
    <phoneticPr fontId="2"/>
  </si>
  <si>
    <t>年度平泉町行政区総合補助金事業計画（実績）書</t>
    <rPh sb="0" eb="2">
      <t>ネンド</t>
    </rPh>
    <rPh sb="2" eb="5">
      <t>ヒライズミチョウ</t>
    </rPh>
    <rPh sb="5" eb="8">
      <t>ギョウセイク</t>
    </rPh>
    <rPh sb="8" eb="13">
      <t>ソウゴウホジョキン</t>
    </rPh>
    <rPh sb="13" eb="17">
      <t>ジギョウケイカク</t>
    </rPh>
    <rPh sb="18" eb="20">
      <t>ジッセキ</t>
    </rPh>
    <rPh sb="21" eb="22">
      <t>ショ</t>
    </rPh>
    <phoneticPr fontId="2"/>
  </si>
  <si>
    <t>１.収入の部</t>
    <rPh sb="2" eb="4">
      <t>シュウニュウ</t>
    </rPh>
    <rPh sb="5" eb="6">
      <t>ブ</t>
    </rPh>
    <phoneticPr fontId="2"/>
  </si>
  <si>
    <t>予算額</t>
    <rPh sb="0" eb="3">
      <t>ヨサンガク</t>
    </rPh>
    <phoneticPr fontId="2"/>
  </si>
  <si>
    <t>精算額</t>
    <rPh sb="0" eb="3">
      <t>セイサンガク</t>
    </rPh>
    <phoneticPr fontId="2"/>
  </si>
  <si>
    <t>運営費補助金</t>
    <rPh sb="0" eb="3">
      <t>ウンエイヒ</t>
    </rPh>
    <rPh sb="3" eb="6">
      <t>ホジョキン</t>
    </rPh>
    <phoneticPr fontId="2"/>
  </si>
  <si>
    <t>事業費補助金</t>
    <rPh sb="0" eb="3">
      <t>ジギョウヒ</t>
    </rPh>
    <rPh sb="3" eb="6">
      <t>ホジョキン</t>
    </rPh>
    <phoneticPr fontId="2"/>
  </si>
  <si>
    <t>２.支出の部</t>
    <rPh sb="2" eb="4">
      <t>シシュツ</t>
    </rPh>
    <rPh sb="5" eb="6">
      <t>ブ</t>
    </rPh>
    <phoneticPr fontId="2"/>
  </si>
  <si>
    <t>運営費事項</t>
    <rPh sb="0" eb="3">
      <t>ウンエイヒ</t>
    </rPh>
    <rPh sb="3" eb="5">
      <t>ジコウ</t>
    </rPh>
    <phoneticPr fontId="2"/>
  </si>
  <si>
    <t>事業費事項</t>
    <rPh sb="0" eb="3">
      <t>ジギョウヒ</t>
    </rPh>
    <rPh sb="3" eb="5">
      <t>ジコウ</t>
    </rPh>
    <phoneticPr fontId="2"/>
  </si>
  <si>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</si>
  <si>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</si>
  <si>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第　　行政区</t>
    <rPh sb="0" eb="1">
      <t>ダイ</t>
    </rPh>
    <rPh sb="3" eb="6">
      <t>ギョウセイク</t>
    </rPh>
    <phoneticPr fontId="2"/>
  </si>
  <si>
    <t>項　　目</t>
    <rPh sb="0" eb="1">
      <t>コウ</t>
    </rPh>
    <rPh sb="3" eb="4">
      <t>メ</t>
    </rPh>
    <phoneticPr fontId="2"/>
  </si>
  <si>
    <t>説　　　　　明</t>
    <rPh sb="0" eb="1">
      <t>セツ</t>
    </rPh>
    <rPh sb="6" eb="7">
      <t>アキラ</t>
    </rPh>
    <phoneticPr fontId="2"/>
  </si>
  <si>
    <t>（小　　計）</t>
    <rPh sb="1" eb="2">
      <t>ショウ</t>
    </rPh>
    <rPh sb="4" eb="5">
      <t>ケイ</t>
    </rPh>
    <phoneticPr fontId="2"/>
  </si>
  <si>
    <t>運動会</t>
    <rPh sb="0" eb="3">
      <t>ウンドウカイ</t>
    </rPh>
    <phoneticPr fontId="2"/>
  </si>
  <si>
    <t>第〇行政区</t>
    <rPh sb="0" eb="1">
      <t>ダイ</t>
    </rPh>
    <rPh sb="2" eb="5">
      <t>ギョウセイク</t>
    </rPh>
    <phoneticPr fontId="2"/>
  </si>
  <si>
    <t>区民会会計より</t>
    <rPh sb="0" eb="3">
      <t>クミンカイ</t>
    </rPh>
    <rPh sb="3" eb="5">
      <t>カイケイ</t>
    </rPh>
    <phoneticPr fontId="2"/>
  </si>
  <si>
    <r>
      <t>令和８年度平泉町行政区総合補助金事業計画</t>
    </r>
    <r>
      <rPr>
        <strike/>
        <sz val="12"/>
        <color theme="1"/>
        <rFont val="ＭＳ 明朝"/>
        <family val="1"/>
        <charset val="128"/>
      </rPr>
      <t>（実績）</t>
    </r>
    <r>
      <rPr>
        <sz val="12"/>
        <color theme="1"/>
        <rFont val="ＭＳ 明朝"/>
        <family val="1"/>
        <charset val="128"/>
      </rPr>
      <t>書</t>
    </r>
    <rPh sb="0" eb="2">
      <t>レイワ</t>
    </rPh>
    <rPh sb="3" eb="5">
      <t>ネンド</t>
    </rPh>
    <rPh sb="5" eb="8">
      <t>ヒライズミチョウ</t>
    </rPh>
    <rPh sb="8" eb="11">
      <t>ギョウセイク</t>
    </rPh>
    <rPh sb="11" eb="16">
      <t>ソウゴウホジョキン</t>
    </rPh>
    <rPh sb="16" eb="20">
      <t>ジギョウケイカク</t>
    </rPh>
    <rPh sb="21" eb="23">
      <t>ジッセキ</t>
    </rPh>
    <rPh sb="24" eb="25">
      <t>ショ</t>
    </rPh>
    <phoneticPr fontId="2"/>
  </si>
  <si>
    <t>公民館維持費</t>
    <rPh sb="0" eb="3">
      <t>コウミンカン</t>
    </rPh>
    <rPh sb="3" eb="6">
      <t>イジヒ</t>
    </rPh>
    <phoneticPr fontId="2"/>
  </si>
  <si>
    <t>会議費</t>
    <rPh sb="0" eb="3">
      <t>カイギヒ</t>
    </rPh>
    <phoneticPr fontId="2"/>
  </si>
  <si>
    <t>消耗品費</t>
    <rPh sb="0" eb="3">
      <t>ショウモウヒン</t>
    </rPh>
    <rPh sb="3" eb="4">
      <t>ヒ</t>
    </rPh>
    <phoneticPr fontId="2"/>
  </si>
  <si>
    <t>自治会事業</t>
    <rPh sb="0" eb="3">
      <t>ジチカイ</t>
    </rPh>
    <rPh sb="3" eb="5">
      <t>ジギョウ</t>
    </rPh>
    <phoneticPr fontId="2"/>
  </si>
  <si>
    <t>一斉清掃</t>
    <rPh sb="0" eb="4">
      <t>イッセイセイソウ</t>
    </rPh>
    <phoneticPr fontId="2"/>
  </si>
  <si>
    <t>道路草刈り</t>
    <rPh sb="0" eb="2">
      <t>ドウロ</t>
    </rPh>
    <rPh sb="2" eb="4">
      <t>クサカ</t>
    </rPh>
    <phoneticPr fontId="2"/>
  </si>
  <si>
    <t>老人クラブ事業</t>
    <rPh sb="0" eb="2">
      <t>ロウジン</t>
    </rPh>
    <rPh sb="5" eb="7">
      <t>ジギョウ</t>
    </rPh>
    <phoneticPr fontId="2"/>
  </si>
  <si>
    <t>青年部事業</t>
    <rPh sb="0" eb="3">
      <t>セイネンブ</t>
    </rPh>
    <rPh sb="3" eb="5">
      <t>ジギョウ</t>
    </rPh>
    <phoneticPr fontId="2"/>
  </si>
  <si>
    <t>子供会事業</t>
    <rPh sb="0" eb="3">
      <t>コドモカイ</t>
    </rPh>
    <rPh sb="3" eb="5">
      <t>ジギョウ</t>
    </rPh>
    <phoneticPr fontId="2"/>
  </si>
  <si>
    <t>婦人会事業</t>
    <rPh sb="0" eb="2">
      <t>フジン</t>
    </rPh>
    <rPh sb="2" eb="3">
      <t>カイ</t>
    </rPh>
    <rPh sb="3" eb="5">
      <t>ジギョウ</t>
    </rPh>
    <phoneticPr fontId="2"/>
  </si>
  <si>
    <t>公民館清掃</t>
    <rPh sb="0" eb="3">
      <t>コウミンカン</t>
    </rPh>
    <rPh sb="3" eb="5">
      <t>セイソウ</t>
    </rPh>
    <phoneticPr fontId="2"/>
  </si>
  <si>
    <t>墓地清掃</t>
    <rPh sb="0" eb="2">
      <t>ボチ</t>
    </rPh>
    <rPh sb="2" eb="4">
      <t>セイソウ</t>
    </rPh>
    <phoneticPr fontId="2"/>
  </si>
  <si>
    <t>ふれあいサロン</t>
    <phoneticPr fontId="2"/>
  </si>
  <si>
    <t>ふるさと踊り</t>
    <rPh sb="4" eb="5">
      <t>オド</t>
    </rPh>
    <phoneticPr fontId="2"/>
  </si>
  <si>
    <t>文化祭作品作り</t>
    <rPh sb="0" eb="3">
      <t>ブンカサイ</t>
    </rPh>
    <rPh sb="3" eb="6">
      <t>サクヒンヅク</t>
    </rPh>
    <phoneticPr fontId="2"/>
  </si>
  <si>
    <t>いきいき百歳体操</t>
    <rPh sb="4" eb="6">
      <t>100サイ</t>
    </rPh>
    <rPh sb="6" eb="8">
      <t>タイソウ</t>
    </rPh>
    <phoneticPr fontId="2"/>
  </si>
  <si>
    <t>地域学習</t>
    <rPh sb="0" eb="4">
      <t>チイキガクシュウ</t>
    </rPh>
    <phoneticPr fontId="2"/>
  </si>
  <si>
    <t>夏休み行事</t>
    <rPh sb="0" eb="2">
      <t>ナツヤス</t>
    </rPh>
    <rPh sb="3" eb="5">
      <t>ギョウジ</t>
    </rPh>
    <phoneticPr fontId="2"/>
  </si>
  <si>
    <t>冬休み行事</t>
    <rPh sb="0" eb="2">
      <t>フユヤス</t>
    </rPh>
    <rPh sb="3" eb="5">
      <t>ギョウジ</t>
    </rPh>
    <phoneticPr fontId="2"/>
  </si>
  <si>
    <t>春休み行事</t>
    <rPh sb="0" eb="2">
      <t>ハルヤス</t>
    </rPh>
    <rPh sb="3" eb="5">
      <t>ギョウジ</t>
    </rPh>
    <phoneticPr fontId="2"/>
  </si>
  <si>
    <t>納涼会</t>
    <rPh sb="0" eb="3">
      <t>ノウリョウカイ</t>
    </rPh>
    <phoneticPr fontId="2"/>
  </si>
  <si>
    <t>自主防災組織事業</t>
    <rPh sb="0" eb="4">
      <t>ジシュボウサイ</t>
    </rPh>
    <rPh sb="4" eb="6">
      <t>ソシキ</t>
    </rPh>
    <rPh sb="6" eb="8">
      <t>ジギョウ</t>
    </rPh>
    <phoneticPr fontId="2"/>
  </si>
  <si>
    <t>防災教室</t>
    <rPh sb="0" eb="4">
      <t>ボウサイキョウシツ</t>
    </rPh>
    <phoneticPr fontId="2"/>
  </si>
  <si>
    <t>防災設備点検</t>
    <rPh sb="0" eb="4">
      <t>ボウサイセツビ</t>
    </rPh>
    <rPh sb="4" eb="6">
      <t>テンケン</t>
    </rPh>
    <phoneticPr fontId="2"/>
  </si>
  <si>
    <t>ふるさとオリンピア</t>
    <phoneticPr fontId="2"/>
  </si>
  <si>
    <t>清掃活動</t>
    <rPh sb="0" eb="4">
      <t>セイソウカツドウ</t>
    </rPh>
    <phoneticPr fontId="2"/>
  </si>
  <si>
    <t>婦人研修会・交流会</t>
    <rPh sb="0" eb="2">
      <t>フジン</t>
    </rPh>
    <rPh sb="2" eb="5">
      <t>ケンシュウカイ</t>
    </rPh>
    <rPh sb="6" eb="9">
      <t>コウリュウカイ</t>
    </rPh>
    <phoneticPr fontId="2"/>
  </si>
  <si>
    <t>交通安全学習会</t>
    <rPh sb="0" eb="4">
      <t>コウツウアンゼン</t>
    </rPh>
    <rPh sb="4" eb="7">
      <t>ガクシュウカイ</t>
    </rPh>
    <phoneticPr fontId="2"/>
  </si>
  <si>
    <t>20,000円＋5,000円×20事業</t>
    <rPh sb="6" eb="7">
      <t>エン</t>
    </rPh>
    <rPh sb="13" eb="14">
      <t>エン</t>
    </rPh>
    <rPh sb="17" eb="19">
      <t>ジギョウ</t>
    </rPh>
    <phoneticPr fontId="2"/>
  </si>
  <si>
    <t>水道光熱水費</t>
    <rPh sb="0" eb="2">
      <t>スイドウ</t>
    </rPh>
    <rPh sb="2" eb="6">
      <t>コウネツスイヒ</t>
    </rPh>
    <phoneticPr fontId="2"/>
  </si>
  <si>
    <t>防犯灯維持費</t>
    <rPh sb="0" eb="3">
      <t>ボウハントウ</t>
    </rPh>
    <rPh sb="3" eb="6">
      <t>イジヒ</t>
    </rPh>
    <phoneticPr fontId="2"/>
  </si>
  <si>
    <t>総会費</t>
    <rPh sb="0" eb="1">
      <t>ソウ</t>
    </rPh>
    <rPh sb="1" eb="3">
      <t>カイヒ</t>
    </rPh>
    <phoneticPr fontId="2"/>
  </si>
  <si>
    <t>ごみ袋、用紙代</t>
    <rPh sb="2" eb="3">
      <t>フクロ</t>
    </rPh>
    <rPh sb="4" eb="6">
      <t>ヨウシ</t>
    </rPh>
    <rPh sb="6" eb="7">
      <t>ダイ</t>
    </rPh>
    <phoneticPr fontId="2"/>
  </si>
  <si>
    <t>電気代</t>
    <rPh sb="0" eb="3">
      <t>デンキダイ</t>
    </rPh>
    <phoneticPr fontId="2"/>
  </si>
  <si>
    <t>参加賞、用具代</t>
    <rPh sb="0" eb="3">
      <t>サンカショウ</t>
    </rPh>
    <rPh sb="4" eb="6">
      <t>ヨウグ</t>
    </rPh>
    <rPh sb="6" eb="7">
      <t>ダイ</t>
    </rPh>
    <phoneticPr fontId="2"/>
  </si>
  <si>
    <t>歴史ウォーキング</t>
    <rPh sb="0" eb="2">
      <t>レキシ</t>
    </rPh>
    <phoneticPr fontId="2"/>
  </si>
  <si>
    <t>（変更）</t>
    <rPh sb="1" eb="3">
      <t>ヘンコウ</t>
    </rPh>
    <phoneticPr fontId="2"/>
  </si>
  <si>
    <t>（廃止）</t>
    <rPh sb="1" eb="3">
      <t>ハイシ</t>
    </rPh>
    <phoneticPr fontId="2"/>
  </si>
  <si>
    <t>避難所運営訓練</t>
    <rPh sb="0" eb="3">
      <t>ヒナンジョ</t>
    </rPh>
    <rPh sb="3" eb="5">
      <t>ウンエイ</t>
    </rPh>
    <rPh sb="5" eb="7">
      <t>クンレン</t>
    </rPh>
    <phoneticPr fontId="2"/>
  </si>
  <si>
    <t>（追加）</t>
    <rPh sb="1" eb="3">
      <t>ツイカ</t>
    </rPh>
    <phoneticPr fontId="2"/>
  </si>
  <si>
    <r>
      <t>令和８年度平泉町行政区総合補助金事業</t>
    </r>
    <r>
      <rPr>
        <strike/>
        <sz val="12"/>
        <color theme="1"/>
        <rFont val="ＭＳ 明朝"/>
        <family val="1"/>
        <charset val="128"/>
      </rPr>
      <t>計画（</t>
    </r>
    <r>
      <rPr>
        <sz val="12"/>
        <color theme="1"/>
        <rFont val="ＭＳ 明朝"/>
        <family val="1"/>
        <charset val="128"/>
      </rPr>
      <t>実績</t>
    </r>
    <r>
      <rPr>
        <strike/>
        <sz val="12"/>
        <color theme="1"/>
        <rFont val="ＭＳ 明朝"/>
        <family val="1"/>
        <charset val="128"/>
      </rPr>
      <t>）</t>
    </r>
    <r>
      <rPr>
        <sz val="12"/>
        <color theme="1"/>
        <rFont val="ＭＳ 明朝"/>
        <family val="1"/>
        <charset val="128"/>
      </rPr>
      <t>書</t>
    </r>
    <rPh sb="0" eb="2">
      <t>レイワ</t>
    </rPh>
    <rPh sb="3" eb="5">
      <t>ネンド</t>
    </rPh>
    <rPh sb="5" eb="8">
      <t>ヒライズミチョウ</t>
    </rPh>
    <rPh sb="8" eb="11">
      <t>ギョウセイク</t>
    </rPh>
    <rPh sb="11" eb="16">
      <t>ソウゴウホジョキン</t>
    </rPh>
    <rPh sb="16" eb="20">
      <t>ジギョウケイカク</t>
    </rPh>
    <rPh sb="21" eb="23">
      <t>ジッセキ</t>
    </rPh>
    <rPh sb="24" eb="25">
      <t>ショ</t>
    </rPh>
    <phoneticPr fontId="2"/>
  </si>
  <si>
    <t>備考　この事業計画（実績）書は総会資料に代えることができる。</t>
    <phoneticPr fontId="2"/>
  </si>
  <si>
    <t>備考　この事業計画（実績）書は総会資料に代えることができる。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</si>
</sst>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2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3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C9DB-5C0B-47C8-9909-B168938D640C}">
  <dimension ref="A1:F45"/>
  <sheetViews>
    <sheetView showZeros="0" tabSelected="1" view="pageBreakPreview" zoomScaleNormal="100" zoomScaleSheetLayoutView="100" workbookViewId="0">
      <selection activeCell="I47" sqref="I47"/>
    </sheetView>
  </sheetViews>
  <sheetFormatPr defaultRowHeight="14.25" x14ac:dyDescent="0.4"/>
  <cols>
    <col min="1" max="1" width="3.625" style="1" customWidth="1"/>
    <col min="2" max="2" width="18.625" style="1" customWidth="1"/>
    <col min="3" max="4" width="12.625" style="1" customWidth="1"/>
    <col min="5" max="5" width="18.625" style="1" customWidth="1"/>
    <col min="6" max="6" width="13.625" style="1" customWidth="1"/>
    <col min="7" max="16384" width="9" style="1"/>
  </cols>
  <sheetData>
    <row r="1" spans="1:6" ht="17.100000000000001" customHeight="1" x14ac:dyDescent="0.4">
      <c r="A1" s="1" t="s">
        <v>0</v>
      </c>
    </row>
    <row r="2" spans="1:6" ht="17.100000000000001" customHeight="1" x14ac:dyDescent="0.4"/>
    <row r="3" spans="1:6" ht="17.100000000000001" customHeight="1" x14ac:dyDescent="0.4">
      <c r="A3" s="21" t="s">
        <v>1</v>
      </c>
      <c r="B3" s="21"/>
      <c r="C3" s="21"/>
      <c r="D3" s="21"/>
      <c r="E3" s="21"/>
      <c r="F3" s="21"/>
    </row>
    <row r="4" spans="1:6" ht="17.100000000000001" customHeight="1" x14ac:dyDescent="0.4">
      <c r="F4" s="2" t="s">
        <v>12</v>
      </c>
    </row>
    <row r="5" spans="1:6" ht="17.100000000000001" customHeight="1" x14ac:dyDescent="0.4">
      <c r="A5" s="1" t="s">
        <v>2</v>
      </c>
      <c r="F5" s="3" t="s">
        <v>11</v>
      </c>
    </row>
    <row r="6" spans="1:6" s="5" customFormat="1" ht="17.100000000000001" customHeight="1" x14ac:dyDescent="0.4">
      <c r="A6" s="18" t="s">
        <v>13</v>
      </c>
      <c r="B6" s="18"/>
      <c r="C6" s="4" t="s">
        <v>3</v>
      </c>
      <c r="D6" s="4" t="s">
        <v>4</v>
      </c>
      <c r="E6" s="19" t="s">
        <v>14</v>
      </c>
      <c r="F6" s="20"/>
    </row>
    <row r="7" spans="1:6" ht="17.100000000000001" customHeight="1" x14ac:dyDescent="0.4">
      <c r="A7" s="10"/>
      <c r="B7" s="11"/>
      <c r="C7" s="6"/>
      <c r="D7" s="6"/>
      <c r="E7" s="7"/>
      <c r="F7" s="8"/>
    </row>
    <row r="8" spans="1:6" ht="17.100000000000001" customHeight="1" x14ac:dyDescent="0.4">
      <c r="A8" s="10"/>
      <c r="B8" s="11"/>
      <c r="C8" s="6"/>
      <c r="D8" s="6"/>
      <c r="E8" s="7"/>
      <c r="F8" s="8"/>
    </row>
    <row r="9" spans="1:6" ht="17.100000000000001" customHeight="1" x14ac:dyDescent="0.4">
      <c r="A9" s="10"/>
      <c r="B9" s="11"/>
      <c r="C9" s="6"/>
      <c r="D9" s="6"/>
      <c r="E9" s="7"/>
      <c r="F9" s="8"/>
    </row>
    <row r="10" spans="1:6" ht="17.100000000000001" customHeight="1" x14ac:dyDescent="0.4">
      <c r="A10" s="10"/>
      <c r="B10" s="11"/>
      <c r="C10" s="6"/>
      <c r="D10" s="6"/>
      <c r="E10" s="7"/>
      <c r="F10" s="8"/>
    </row>
    <row r="11" spans="1:6" ht="17.100000000000001" customHeight="1" x14ac:dyDescent="0.4">
      <c r="A11" s="18" t="s">
        <v>10</v>
      </c>
      <c r="B11" s="18"/>
      <c r="C11" s="6">
        <f>SUM(C7:C10)</f>
        <v>0</v>
      </c>
      <c r="D11" s="6">
        <f>SUM(D7:D10)</f>
        <v>0</v>
      </c>
      <c r="E11" s="7"/>
      <c r="F11" s="8"/>
    </row>
    <row r="12" spans="1:6" ht="17.100000000000001" customHeight="1" x14ac:dyDescent="0.4"/>
    <row r="13" spans="1:6" ht="17.100000000000001" customHeight="1" x14ac:dyDescent="0.4">
      <c r="A13" s="1" t="s">
        <v>7</v>
      </c>
      <c r="F13" s="3" t="s">
        <v>11</v>
      </c>
    </row>
    <row r="14" spans="1:6" s="5" customFormat="1" ht="17.100000000000001" customHeight="1" x14ac:dyDescent="0.4">
      <c r="A14" s="18" t="s">
        <v>13</v>
      </c>
      <c r="B14" s="18"/>
      <c r="C14" s="4" t="s">
        <v>3</v>
      </c>
      <c r="D14" s="4" t="s">
        <v>4</v>
      </c>
      <c r="E14" s="18" t="s">
        <v>14</v>
      </c>
      <c r="F14" s="18"/>
    </row>
    <row r="15" spans="1:6" ht="17.100000000000001" customHeight="1" x14ac:dyDescent="0.4">
      <c r="A15" s="17" t="s">
        <v>8</v>
      </c>
      <c r="B15" s="17"/>
      <c r="C15" s="6"/>
      <c r="D15" s="6"/>
      <c r="E15" s="7"/>
      <c r="F15" s="8"/>
    </row>
    <row r="16" spans="1:6" ht="17.100000000000001" customHeight="1" x14ac:dyDescent="0.4">
      <c r="A16" s="7"/>
      <c r="B16" s="8"/>
      <c r="C16" s="6">
        <f t="shared" ref="C16:C19" si="0">SUM(C12)</f>
        <v>0</v>
      </c>
      <c r="D16" s="6"/>
      <c r="E16" s="7"/>
      <c r="F16" s="8"/>
    </row>
    <row r="17" spans="1:6" ht="17.100000000000001" customHeight="1" x14ac:dyDescent="0.4">
      <c r="A17" s="7"/>
      <c r="B17" s="8"/>
      <c r="C17" s="6">
        <f t="shared" si="0"/>
        <v>0</v>
      </c>
      <c r="D17" s="6"/>
      <c r="E17" s="7"/>
      <c r="F17" s="8"/>
    </row>
    <row r="18" spans="1:6" ht="17.100000000000001" customHeight="1" x14ac:dyDescent="0.4">
      <c r="A18" s="7"/>
      <c r="B18" s="8"/>
      <c r="C18" s="6">
        <f t="shared" si="0"/>
        <v>0</v>
      </c>
      <c r="D18" s="6"/>
      <c r="E18" s="7"/>
      <c r="F18" s="8"/>
    </row>
    <row r="19" spans="1:6" ht="17.100000000000001" customHeight="1" x14ac:dyDescent="0.4">
      <c r="A19" s="7"/>
      <c r="B19" s="8"/>
      <c r="C19" s="6">
        <f t="shared" si="0"/>
        <v>0</v>
      </c>
      <c r="D19" s="6"/>
      <c r="E19" s="7"/>
      <c r="F19" s="8"/>
    </row>
    <row r="20" spans="1:6" ht="17.100000000000001" customHeight="1" x14ac:dyDescent="0.4">
      <c r="A20" s="18" t="s">
        <v>15</v>
      </c>
      <c r="B20" s="18"/>
      <c r="C20" s="6">
        <f>SUM(C15:C19)</f>
        <v>0</v>
      </c>
      <c r="D20" s="6">
        <f>SUM(D15:D19)</f>
        <v>0</v>
      </c>
      <c r="E20" s="7"/>
      <c r="F20" s="8"/>
    </row>
    <row r="21" spans="1:6" ht="17.100000000000001" customHeight="1" x14ac:dyDescent="0.4">
      <c r="A21" s="17" t="s">
        <v>9</v>
      </c>
      <c r="B21" s="17"/>
      <c r="C21" s="6"/>
      <c r="D21" s="6"/>
      <c r="E21" s="7"/>
      <c r="F21" s="8"/>
    </row>
    <row r="22" spans="1:6" ht="17.100000000000001" customHeight="1" x14ac:dyDescent="0.4">
      <c r="A22" s="7"/>
      <c r="B22" s="8" t="s">
        <v>16</v>
      </c>
      <c r="C22" s="6"/>
      <c r="D22" s="6"/>
      <c r="E22" s="7"/>
      <c r="F22" s="8"/>
    </row>
    <row r="23" spans="1:6" ht="17.100000000000001" customHeight="1" x14ac:dyDescent="0.4">
      <c r="A23" s="9">
        <v>1</v>
      </c>
      <c r="B23" s="8"/>
      <c r="C23" s="6"/>
      <c r="D23" s="6"/>
      <c r="E23" s="7"/>
      <c r="F23" s="8"/>
    </row>
    <row r="24" spans="1:6" ht="17.100000000000001" customHeight="1" x14ac:dyDescent="0.4">
      <c r="A24" s="9">
        <v>2</v>
      </c>
      <c r="B24" s="8"/>
      <c r="C24" s="6"/>
      <c r="D24" s="6"/>
      <c r="E24" s="7"/>
      <c r="F24" s="8"/>
    </row>
    <row r="25" spans="1:6" ht="17.100000000000001" customHeight="1" x14ac:dyDescent="0.4">
      <c r="A25" s="9">
        <v>3</v>
      </c>
      <c r="B25" s="8"/>
      <c r="C25" s="6"/>
      <c r="D25" s="6"/>
      <c r="E25" s="7"/>
      <c r="F25" s="8"/>
    </row>
    <row r="26" spans="1:6" ht="17.100000000000001" customHeight="1" x14ac:dyDescent="0.4">
      <c r="A26" s="9">
        <v>4</v>
      </c>
      <c r="B26" s="8"/>
      <c r="C26" s="6"/>
      <c r="D26" s="6"/>
      <c r="E26" s="7"/>
      <c r="F26" s="8"/>
    </row>
    <row r="27" spans="1:6" ht="17.100000000000001" customHeight="1" x14ac:dyDescent="0.4">
      <c r="A27" s="9">
        <v>5</v>
      </c>
      <c r="B27" s="8"/>
      <c r="C27" s="6"/>
      <c r="D27" s="6"/>
      <c r="E27" s="7"/>
      <c r="F27" s="8"/>
    </row>
    <row r="28" spans="1:6" ht="17.100000000000001" customHeight="1" x14ac:dyDescent="0.4">
      <c r="A28" s="9">
        <v>6</v>
      </c>
      <c r="B28" s="8"/>
      <c r="C28" s="6"/>
      <c r="D28" s="6"/>
      <c r="E28" s="7"/>
      <c r="F28" s="8"/>
    </row>
    <row r="29" spans="1:6" ht="17.100000000000001" customHeight="1" x14ac:dyDescent="0.4">
      <c r="A29" s="9">
        <v>7</v>
      </c>
      <c r="B29" s="8"/>
      <c r="C29" s="6"/>
      <c r="D29" s="6"/>
      <c r="E29" s="7"/>
      <c r="F29" s="8"/>
    </row>
    <row r="30" spans="1:6" ht="17.100000000000001" customHeight="1" x14ac:dyDescent="0.4">
      <c r="A30" s="9">
        <v>8</v>
      </c>
      <c r="B30" s="8"/>
      <c r="C30" s="6"/>
      <c r="D30" s="6"/>
      <c r="E30" s="7"/>
      <c r="F30" s="8"/>
    </row>
    <row r="31" spans="1:6" ht="17.100000000000001" customHeight="1" x14ac:dyDescent="0.4">
      <c r="A31" s="9">
        <v>9</v>
      </c>
      <c r="B31" s="8"/>
      <c r="C31" s="6"/>
      <c r="D31" s="6"/>
      <c r="E31" s="7"/>
      <c r="F31" s="8"/>
    </row>
    <row r="32" spans="1:6" ht="17.100000000000001" customHeight="1" x14ac:dyDescent="0.4">
      <c r="A32" s="9">
        <v>10</v>
      </c>
      <c r="B32" s="8"/>
      <c r="C32" s="6"/>
      <c r="D32" s="6"/>
      <c r="E32" s="7"/>
      <c r="F32" s="8"/>
    </row>
    <row r="33" spans="1:6" ht="17.100000000000001" customHeight="1" x14ac:dyDescent="0.4">
      <c r="A33" s="9">
        <v>11</v>
      </c>
      <c r="B33" s="8"/>
      <c r="C33" s="6"/>
      <c r="D33" s="6"/>
      <c r="E33" s="7"/>
      <c r="F33" s="8"/>
    </row>
    <row r="34" spans="1:6" ht="17.100000000000001" customHeight="1" x14ac:dyDescent="0.4">
      <c r="A34" s="9">
        <v>12</v>
      </c>
      <c r="B34" s="8"/>
      <c r="C34" s="6"/>
      <c r="D34" s="6"/>
      <c r="E34" s="7"/>
      <c r="F34" s="8"/>
    </row>
    <row r="35" spans="1:6" ht="17.100000000000001" customHeight="1" x14ac:dyDescent="0.4">
      <c r="A35" s="9">
        <v>13</v>
      </c>
      <c r="B35" s="8"/>
      <c r="C35" s="6"/>
      <c r="D35" s="6"/>
      <c r="E35" s="7"/>
      <c r="F35" s="8"/>
    </row>
    <row r="36" spans="1:6" ht="17.100000000000001" customHeight="1" x14ac:dyDescent="0.4">
      <c r="A36" s="9">
        <v>14</v>
      </c>
      <c r="B36" s="8"/>
      <c r="C36" s="6"/>
      <c r="D36" s="6"/>
      <c r="E36" s="7"/>
      <c r="F36" s="8"/>
    </row>
    <row r="37" spans="1:6" ht="17.100000000000001" customHeight="1" x14ac:dyDescent="0.4">
      <c r="A37" s="9">
        <v>15</v>
      </c>
      <c r="B37" s="8"/>
      <c r="C37" s="6"/>
      <c r="D37" s="6"/>
      <c r="E37" s="7"/>
      <c r="F37" s="8"/>
    </row>
    <row r="38" spans="1:6" ht="17.100000000000001" customHeight="1" x14ac:dyDescent="0.4">
      <c r="A38" s="9">
        <v>16</v>
      </c>
      <c r="B38" s="8"/>
      <c r="C38" s="6"/>
      <c r="D38" s="6"/>
      <c r="E38" s="7"/>
      <c r="F38" s="8"/>
    </row>
    <row r="39" spans="1:6" ht="17.100000000000001" customHeight="1" x14ac:dyDescent="0.4">
      <c r="A39" s="9">
        <v>17</v>
      </c>
      <c r="B39" s="8"/>
      <c r="C39" s="6"/>
      <c r="D39" s="6"/>
      <c r="E39" s="7"/>
      <c r="F39" s="8"/>
    </row>
    <row r="40" spans="1:6" ht="17.100000000000001" customHeight="1" x14ac:dyDescent="0.4">
      <c r="A40" s="9">
        <v>18</v>
      </c>
      <c r="B40" s="8"/>
      <c r="C40" s="6"/>
      <c r="D40" s="6"/>
      <c r="E40" s="7"/>
      <c r="F40" s="8"/>
    </row>
    <row r="41" spans="1:6" ht="17.100000000000001" customHeight="1" x14ac:dyDescent="0.4">
      <c r="A41" s="9">
        <v>19</v>
      </c>
      <c r="B41" s="8"/>
      <c r="C41" s="6"/>
      <c r="D41" s="6"/>
      <c r="E41" s="7"/>
      <c r="F41" s="8"/>
    </row>
    <row r="42" spans="1:6" ht="17.100000000000001" customHeight="1" x14ac:dyDescent="0.4">
      <c r="A42" s="9">
        <v>20</v>
      </c>
      <c r="B42" s="8"/>
      <c r="C42" s="6"/>
      <c r="D42" s="6"/>
      <c r="E42" s="7"/>
      <c r="F42" s="8"/>
    </row>
    <row r="43" spans="1:6" ht="17.100000000000001" customHeight="1" x14ac:dyDescent="0.4">
      <c r="A43" s="18" t="s">
        <v>15</v>
      </c>
      <c r="B43" s="18"/>
      <c r="C43" s="6">
        <f>SUM(C21:C42)</f>
        <v>0</v>
      </c>
      <c r="D43" s="6">
        <f>SUM(D21:D42)</f>
        <v>0</v>
      </c>
      <c r="E43" s="7"/>
      <c r="F43" s="8"/>
    </row>
    <row r="44" spans="1:6" ht="17.100000000000001" customHeight="1" x14ac:dyDescent="0.4">
      <c r="A44" s="18" t="s">
        <v>10</v>
      </c>
      <c r="B44" s="18"/>
      <c r="C44" s="6">
        <f>SUM(C20,C43)</f>
        <v>0</v>
      </c>
      <c r="D44" s="6">
        <f>SUM(D20,D43)</f>
        <v>0</v>
      </c>
      <c r="E44" s="7"/>
      <c r="F44" s="8"/>
    </row>
    <row r="45" spans="1:6" x14ac:dyDescent="0.4">
      <c r="A45" s="1" t="s">
        <v>61</v>
      </c>
    </row>
  </sheetData>
  <mergeCells count="11">
    <mergeCell ref="A3:F3"/>
    <mergeCell ref="E6:F6"/>
    <mergeCell ref="E14:F14"/>
    <mergeCell ref="A6:B6"/>
    <mergeCell ref="A11:B11"/>
    <mergeCell ref="A14:B14"/>
    <mergeCell ref="A15:B15"/>
    <mergeCell ref="A20:B20"/>
    <mergeCell ref="A21:B21"/>
    <mergeCell ref="A43:B43"/>
    <mergeCell ref="A44:B44"/>
  </mergeCells>
  <phoneticPr fontId="2"/>
  <pageMargins left="0.86614173228346458" right="0.59055118110236227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A124-A20D-4EB0-9B38-D3FECECB3A8A}">
  <dimension ref="A1:F45"/>
  <sheetViews>
    <sheetView showZeros="0" view="pageBreakPreview" topLeftCell="A24" zoomScaleNormal="100" zoomScaleSheetLayoutView="100" workbookViewId="0">
      <selection activeCell="H49" sqref="H49"/>
    </sheetView>
  </sheetViews>
  <sheetFormatPr defaultRowHeight="14.25" x14ac:dyDescent="0.4"/>
  <cols>
    <col min="1" max="1" width="3.625" style="1" customWidth="1"/>
    <col min="2" max="2" width="18.625" style="1" customWidth="1"/>
    <col min="3" max="4" width="12.625" style="1" customWidth="1"/>
    <col min="5" max="5" width="18.625" style="1" customWidth="1"/>
    <col min="6" max="6" width="13.625" style="1" customWidth="1"/>
    <col min="7" max="16384" width="9" style="1"/>
  </cols>
  <sheetData>
    <row r="1" spans="1:6" ht="17.100000000000001" customHeight="1" x14ac:dyDescent="0.4">
      <c r="A1" s="1" t="s">
        <v>0</v>
      </c>
    </row>
    <row r="2" spans="1:6" ht="17.100000000000001" customHeight="1" x14ac:dyDescent="0.4"/>
    <row r="3" spans="1:6" ht="17.100000000000001" customHeight="1" x14ac:dyDescent="0.4">
      <c r="A3" s="21" t="s">
        <v>19</v>
      </c>
      <c r="B3" s="21"/>
      <c r="C3" s="21"/>
      <c r="D3" s="21"/>
      <c r="E3" s="21"/>
      <c r="F3" s="21"/>
    </row>
    <row r="4" spans="1:6" ht="17.100000000000001" customHeight="1" x14ac:dyDescent="0.4">
      <c r="F4" s="2" t="s">
        <v>17</v>
      </c>
    </row>
    <row r="5" spans="1:6" ht="17.100000000000001" customHeight="1" x14ac:dyDescent="0.4">
      <c r="A5" s="1" t="s">
        <v>2</v>
      </c>
      <c r="F5" s="3" t="s">
        <v>11</v>
      </c>
    </row>
    <row r="6" spans="1:6" s="5" customFormat="1" ht="17.100000000000001" customHeight="1" x14ac:dyDescent="0.4">
      <c r="A6" s="18" t="s">
        <v>13</v>
      </c>
      <c r="B6" s="18"/>
      <c r="C6" s="4" t="s">
        <v>3</v>
      </c>
      <c r="D6" s="4" t="s">
        <v>4</v>
      </c>
      <c r="E6" s="19" t="s">
        <v>14</v>
      </c>
      <c r="F6" s="20"/>
    </row>
    <row r="7" spans="1:6" ht="17.100000000000001" customHeight="1" x14ac:dyDescent="0.4">
      <c r="A7" s="10"/>
      <c r="B7" s="11" t="s">
        <v>5</v>
      </c>
      <c r="C7" s="12">
        <v>100000</v>
      </c>
      <c r="D7" s="12"/>
      <c r="E7" s="7"/>
      <c r="F7" s="8"/>
    </row>
    <row r="8" spans="1:6" ht="17.100000000000001" customHeight="1" x14ac:dyDescent="0.4">
      <c r="A8" s="10"/>
      <c r="B8" s="11" t="s">
        <v>6</v>
      </c>
      <c r="C8" s="12">
        <v>120000</v>
      </c>
      <c r="D8" s="12"/>
      <c r="E8" s="7" t="s">
        <v>48</v>
      </c>
      <c r="F8" s="8"/>
    </row>
    <row r="9" spans="1:6" ht="17.100000000000001" customHeight="1" x14ac:dyDescent="0.4">
      <c r="A9" s="10"/>
      <c r="B9" s="11" t="s">
        <v>18</v>
      </c>
      <c r="C9" s="12">
        <v>170000</v>
      </c>
      <c r="D9" s="12"/>
      <c r="E9" s="7"/>
      <c r="F9" s="8"/>
    </row>
    <row r="10" spans="1:6" ht="17.100000000000001" customHeight="1" x14ac:dyDescent="0.4">
      <c r="A10" s="10"/>
      <c r="B10" s="11"/>
      <c r="C10" s="12"/>
      <c r="D10" s="12"/>
      <c r="E10" s="7"/>
      <c r="F10" s="8"/>
    </row>
    <row r="11" spans="1:6" ht="17.100000000000001" customHeight="1" x14ac:dyDescent="0.4">
      <c r="A11" s="18" t="s">
        <v>10</v>
      </c>
      <c r="B11" s="18"/>
      <c r="C11" s="12">
        <f>SUM(C7:C10)</f>
        <v>390000</v>
      </c>
      <c r="D11" s="12">
        <f>SUM(D7:D10)</f>
        <v>0</v>
      </c>
      <c r="E11" s="7"/>
      <c r="F11" s="8"/>
    </row>
    <row r="12" spans="1:6" ht="17.100000000000001" customHeight="1" x14ac:dyDescent="0.4"/>
    <row r="13" spans="1:6" ht="17.100000000000001" customHeight="1" x14ac:dyDescent="0.4">
      <c r="A13" s="1" t="s">
        <v>7</v>
      </c>
      <c r="F13" s="3" t="s">
        <v>11</v>
      </c>
    </row>
    <row r="14" spans="1:6" s="5" customFormat="1" ht="17.100000000000001" customHeight="1" x14ac:dyDescent="0.4">
      <c r="A14" s="18" t="s">
        <v>13</v>
      </c>
      <c r="B14" s="18"/>
      <c r="C14" s="4" t="s">
        <v>3</v>
      </c>
      <c r="D14" s="4" t="s">
        <v>4</v>
      </c>
      <c r="E14" s="18" t="s">
        <v>14</v>
      </c>
      <c r="F14" s="18"/>
    </row>
    <row r="15" spans="1:6" ht="17.100000000000001" customHeight="1" x14ac:dyDescent="0.4">
      <c r="A15" s="17" t="s">
        <v>8</v>
      </c>
      <c r="B15" s="17"/>
      <c r="C15" s="12"/>
      <c r="D15" s="12"/>
      <c r="E15" s="7"/>
      <c r="F15" s="8"/>
    </row>
    <row r="16" spans="1:6" ht="17.100000000000001" customHeight="1" x14ac:dyDescent="0.4">
      <c r="A16" s="7"/>
      <c r="B16" s="8" t="s">
        <v>20</v>
      </c>
      <c r="C16" s="12">
        <v>80000</v>
      </c>
      <c r="D16" s="12"/>
      <c r="E16" s="7" t="s">
        <v>49</v>
      </c>
      <c r="F16" s="8"/>
    </row>
    <row r="17" spans="1:6" ht="17.100000000000001" customHeight="1" x14ac:dyDescent="0.4">
      <c r="A17" s="7"/>
      <c r="B17" s="8" t="s">
        <v>50</v>
      </c>
      <c r="C17" s="12">
        <v>10000</v>
      </c>
      <c r="D17" s="12"/>
      <c r="E17" s="7" t="s">
        <v>53</v>
      </c>
      <c r="F17" s="8"/>
    </row>
    <row r="18" spans="1:6" ht="17.100000000000001" customHeight="1" x14ac:dyDescent="0.4">
      <c r="A18" s="7"/>
      <c r="B18" s="8" t="s">
        <v>21</v>
      </c>
      <c r="C18" s="12">
        <v>50000</v>
      </c>
      <c r="D18" s="12"/>
      <c r="E18" s="7" t="s">
        <v>51</v>
      </c>
      <c r="F18" s="8"/>
    </row>
    <row r="19" spans="1:6" ht="17.100000000000001" customHeight="1" x14ac:dyDescent="0.4">
      <c r="A19" s="7"/>
      <c r="B19" s="8" t="s">
        <v>22</v>
      </c>
      <c r="C19" s="12">
        <v>30000</v>
      </c>
      <c r="D19" s="12"/>
      <c r="E19" s="7" t="s">
        <v>52</v>
      </c>
      <c r="F19" s="8"/>
    </row>
    <row r="20" spans="1:6" ht="17.100000000000001" customHeight="1" x14ac:dyDescent="0.4">
      <c r="A20" s="18" t="s">
        <v>15</v>
      </c>
      <c r="B20" s="18"/>
      <c r="C20" s="12">
        <f>SUM(C15:C19)</f>
        <v>170000</v>
      </c>
      <c r="D20" s="12">
        <f>SUM(D15:D19)</f>
        <v>0</v>
      </c>
      <c r="E20" s="7"/>
      <c r="F20" s="8"/>
    </row>
    <row r="21" spans="1:6" ht="17.100000000000001" customHeight="1" x14ac:dyDescent="0.4">
      <c r="A21" s="17" t="s">
        <v>9</v>
      </c>
      <c r="B21" s="17"/>
      <c r="C21" s="12"/>
      <c r="D21" s="12"/>
      <c r="E21" s="7"/>
      <c r="F21" s="8"/>
    </row>
    <row r="22" spans="1:6" ht="17.100000000000001" customHeight="1" x14ac:dyDescent="0.4">
      <c r="A22" s="9"/>
      <c r="B22" s="8" t="s">
        <v>16</v>
      </c>
      <c r="C22" s="12">
        <v>50000</v>
      </c>
      <c r="D22" s="12"/>
      <c r="E22" s="7" t="s">
        <v>54</v>
      </c>
      <c r="F22" s="8"/>
    </row>
    <row r="23" spans="1:6" ht="17.100000000000001" customHeight="1" x14ac:dyDescent="0.4">
      <c r="A23" s="9">
        <v>1</v>
      </c>
      <c r="B23" s="8" t="s">
        <v>23</v>
      </c>
      <c r="C23" s="12">
        <v>5000</v>
      </c>
      <c r="D23" s="12"/>
      <c r="E23" s="7" t="s">
        <v>24</v>
      </c>
      <c r="F23" s="8"/>
    </row>
    <row r="24" spans="1:6" ht="17.100000000000001" customHeight="1" x14ac:dyDescent="0.4">
      <c r="A24" s="9">
        <v>2</v>
      </c>
      <c r="B24" s="8" t="s">
        <v>23</v>
      </c>
      <c r="C24" s="12">
        <v>5000</v>
      </c>
      <c r="D24" s="12"/>
      <c r="E24" s="7" t="s">
        <v>25</v>
      </c>
      <c r="F24" s="8"/>
    </row>
    <row r="25" spans="1:6" ht="17.100000000000001" customHeight="1" x14ac:dyDescent="0.4">
      <c r="A25" s="9">
        <v>3</v>
      </c>
      <c r="B25" s="8" t="s">
        <v>23</v>
      </c>
      <c r="C25" s="12">
        <v>5000</v>
      </c>
      <c r="D25" s="12"/>
      <c r="E25" s="7" t="s">
        <v>25</v>
      </c>
      <c r="F25" s="8"/>
    </row>
    <row r="26" spans="1:6" ht="17.100000000000001" customHeight="1" x14ac:dyDescent="0.4">
      <c r="A26" s="9">
        <v>4</v>
      </c>
      <c r="B26" s="8" t="s">
        <v>23</v>
      </c>
      <c r="C26" s="12">
        <v>20000</v>
      </c>
      <c r="D26" s="12"/>
      <c r="E26" s="7" t="s">
        <v>32</v>
      </c>
      <c r="F26" s="8"/>
    </row>
    <row r="27" spans="1:6" ht="17.100000000000001" customHeight="1" x14ac:dyDescent="0.4">
      <c r="A27" s="9">
        <v>5</v>
      </c>
      <c r="B27" s="8" t="s">
        <v>41</v>
      </c>
      <c r="C27" s="12">
        <v>5000</v>
      </c>
      <c r="D27" s="12"/>
      <c r="E27" s="7" t="s">
        <v>42</v>
      </c>
      <c r="F27" s="8"/>
    </row>
    <row r="28" spans="1:6" ht="17.100000000000001" customHeight="1" x14ac:dyDescent="0.4">
      <c r="A28" s="9">
        <v>6</v>
      </c>
      <c r="B28" s="8" t="s">
        <v>41</v>
      </c>
      <c r="C28" s="12">
        <v>5000</v>
      </c>
      <c r="D28" s="12"/>
      <c r="E28" s="7" t="s">
        <v>43</v>
      </c>
      <c r="F28" s="8"/>
    </row>
    <row r="29" spans="1:6" ht="17.100000000000001" customHeight="1" x14ac:dyDescent="0.4">
      <c r="A29" s="9">
        <v>7</v>
      </c>
      <c r="B29" s="8" t="s">
        <v>26</v>
      </c>
      <c r="C29" s="12">
        <v>5000</v>
      </c>
      <c r="D29" s="12"/>
      <c r="E29" s="7" t="s">
        <v>47</v>
      </c>
      <c r="F29" s="8"/>
    </row>
    <row r="30" spans="1:6" ht="17.100000000000001" customHeight="1" x14ac:dyDescent="0.4">
      <c r="A30" s="9">
        <v>8</v>
      </c>
      <c r="B30" s="8" t="s">
        <v>26</v>
      </c>
      <c r="C30" s="12">
        <v>5000</v>
      </c>
      <c r="D30" s="12"/>
      <c r="E30" s="7" t="s">
        <v>30</v>
      </c>
      <c r="F30" s="8"/>
    </row>
    <row r="31" spans="1:6" ht="17.100000000000001" customHeight="1" x14ac:dyDescent="0.4">
      <c r="A31" s="9">
        <v>9</v>
      </c>
      <c r="B31" s="8" t="s">
        <v>26</v>
      </c>
      <c r="C31" s="12">
        <v>5000</v>
      </c>
      <c r="D31" s="12"/>
      <c r="E31" s="7" t="s">
        <v>31</v>
      </c>
      <c r="F31" s="8"/>
    </row>
    <row r="32" spans="1:6" ht="17.100000000000001" customHeight="1" x14ac:dyDescent="0.4">
      <c r="A32" s="9">
        <v>10</v>
      </c>
      <c r="B32" s="8" t="s">
        <v>26</v>
      </c>
      <c r="C32" s="12">
        <v>5000</v>
      </c>
      <c r="D32" s="12"/>
      <c r="E32" s="7" t="s">
        <v>35</v>
      </c>
      <c r="F32" s="8"/>
    </row>
    <row r="33" spans="1:6" ht="17.100000000000001" customHeight="1" x14ac:dyDescent="0.4">
      <c r="A33" s="9">
        <v>11</v>
      </c>
      <c r="B33" s="8" t="s">
        <v>29</v>
      </c>
      <c r="C33" s="12">
        <v>5000</v>
      </c>
      <c r="D33" s="12"/>
      <c r="E33" s="7" t="s">
        <v>33</v>
      </c>
      <c r="F33" s="8"/>
    </row>
    <row r="34" spans="1:6" ht="17.100000000000001" customHeight="1" x14ac:dyDescent="0.4">
      <c r="A34" s="9">
        <v>12</v>
      </c>
      <c r="B34" s="8" t="s">
        <v>29</v>
      </c>
      <c r="C34" s="12">
        <v>10000</v>
      </c>
      <c r="D34" s="12"/>
      <c r="E34" s="7" t="s">
        <v>34</v>
      </c>
      <c r="F34" s="8"/>
    </row>
    <row r="35" spans="1:6" ht="17.100000000000001" customHeight="1" x14ac:dyDescent="0.4">
      <c r="A35" s="9">
        <v>13</v>
      </c>
      <c r="B35" s="8" t="s">
        <v>29</v>
      </c>
      <c r="C35" s="12">
        <v>10000</v>
      </c>
      <c r="D35" s="12"/>
      <c r="E35" s="7" t="s">
        <v>46</v>
      </c>
      <c r="F35" s="8"/>
    </row>
    <row r="36" spans="1:6" ht="17.100000000000001" customHeight="1" x14ac:dyDescent="0.4">
      <c r="A36" s="9">
        <v>14</v>
      </c>
      <c r="B36" s="8" t="s">
        <v>27</v>
      </c>
      <c r="C36" s="12">
        <v>30000</v>
      </c>
      <c r="D36" s="12"/>
      <c r="E36" s="7" t="s">
        <v>40</v>
      </c>
      <c r="F36" s="8"/>
    </row>
    <row r="37" spans="1:6" ht="17.100000000000001" customHeight="1" x14ac:dyDescent="0.4">
      <c r="A37" s="9">
        <v>15</v>
      </c>
      <c r="B37" s="8" t="s">
        <v>27</v>
      </c>
      <c r="C37" s="12">
        <v>5000</v>
      </c>
      <c r="D37" s="12"/>
      <c r="E37" s="7" t="s">
        <v>44</v>
      </c>
      <c r="F37" s="8"/>
    </row>
    <row r="38" spans="1:6" ht="17.100000000000001" customHeight="1" x14ac:dyDescent="0.4">
      <c r="A38" s="9">
        <v>16</v>
      </c>
      <c r="B38" s="8" t="s">
        <v>27</v>
      </c>
      <c r="C38" s="12">
        <v>5000</v>
      </c>
      <c r="D38" s="12"/>
      <c r="E38" s="7" t="s">
        <v>45</v>
      </c>
      <c r="F38" s="8"/>
    </row>
    <row r="39" spans="1:6" ht="17.100000000000001" customHeight="1" x14ac:dyDescent="0.4">
      <c r="A39" s="9">
        <v>17</v>
      </c>
      <c r="B39" s="8" t="s">
        <v>28</v>
      </c>
      <c r="C39" s="12">
        <v>5000</v>
      </c>
      <c r="D39" s="12"/>
      <c r="E39" s="7" t="s">
        <v>36</v>
      </c>
      <c r="F39" s="8"/>
    </row>
    <row r="40" spans="1:6" ht="17.100000000000001" customHeight="1" x14ac:dyDescent="0.4">
      <c r="A40" s="9">
        <v>18</v>
      </c>
      <c r="B40" s="8" t="s">
        <v>28</v>
      </c>
      <c r="C40" s="12">
        <v>20000</v>
      </c>
      <c r="D40" s="12"/>
      <c r="E40" s="7" t="s">
        <v>37</v>
      </c>
      <c r="F40" s="8"/>
    </row>
    <row r="41" spans="1:6" ht="17.100000000000001" customHeight="1" x14ac:dyDescent="0.4">
      <c r="A41" s="9">
        <v>19</v>
      </c>
      <c r="B41" s="8" t="s">
        <v>28</v>
      </c>
      <c r="C41" s="12">
        <v>5000</v>
      </c>
      <c r="D41" s="12"/>
      <c r="E41" s="7" t="s">
        <v>38</v>
      </c>
      <c r="F41" s="8"/>
    </row>
    <row r="42" spans="1:6" ht="17.100000000000001" customHeight="1" x14ac:dyDescent="0.4">
      <c r="A42" s="9">
        <v>20</v>
      </c>
      <c r="B42" s="8" t="s">
        <v>28</v>
      </c>
      <c r="C42" s="12">
        <v>10000</v>
      </c>
      <c r="D42" s="12"/>
      <c r="E42" s="7" t="s">
        <v>39</v>
      </c>
      <c r="F42" s="8"/>
    </row>
    <row r="43" spans="1:6" ht="17.100000000000001" customHeight="1" x14ac:dyDescent="0.4">
      <c r="A43" s="18" t="s">
        <v>15</v>
      </c>
      <c r="B43" s="18"/>
      <c r="C43" s="12">
        <f>SUM(C21:C42)</f>
        <v>220000</v>
      </c>
      <c r="D43" s="12">
        <f>SUM(D21:D42)</f>
        <v>0</v>
      </c>
      <c r="E43" s="7"/>
      <c r="F43" s="8"/>
    </row>
    <row r="44" spans="1:6" ht="17.100000000000001" customHeight="1" x14ac:dyDescent="0.4">
      <c r="A44" s="18" t="s">
        <v>10</v>
      </c>
      <c r="B44" s="18"/>
      <c r="C44" s="12">
        <f>SUM(C20,C43)</f>
        <v>390000</v>
      </c>
      <c r="D44" s="12">
        <f>SUM(D20,D43)</f>
        <v>0</v>
      </c>
      <c r="E44" s="7"/>
      <c r="F44" s="8"/>
    </row>
    <row r="45" spans="1:6" x14ac:dyDescent="0.4">
      <c r="A45" s="1" t="s">
        <v>62</v>
      </c>
    </row>
  </sheetData>
  <mergeCells count="11">
    <mergeCell ref="A3:F3"/>
    <mergeCell ref="A6:B6"/>
    <mergeCell ref="E6:F6"/>
    <mergeCell ref="A11:B11"/>
    <mergeCell ref="A14:B14"/>
    <mergeCell ref="E14:F14"/>
    <mergeCell ref="A15:B15"/>
    <mergeCell ref="A20:B20"/>
    <mergeCell ref="A21:B21"/>
    <mergeCell ref="A43:B43"/>
    <mergeCell ref="A44:B44"/>
  </mergeCells>
  <phoneticPr fontId="2"/>
  <pageMargins left="0.86614173228346458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63B6-096A-4FBE-A873-DCBD90E34079}">
  <dimension ref="A1:F47"/>
  <sheetViews>
    <sheetView showZeros="0" view="pageBreakPreview" zoomScaleNormal="100" zoomScaleSheetLayoutView="100" workbookViewId="0">
      <selection activeCell="E25" sqref="E25"/>
    </sheetView>
  </sheetViews>
  <sheetFormatPr defaultRowHeight="14.25" x14ac:dyDescent="0.4"/>
  <cols>
    <col min="1" max="1" width="3.625" style="1" customWidth="1"/>
    <col min="2" max="2" width="18.625" style="1" customWidth="1"/>
    <col min="3" max="4" width="12.625" style="1" customWidth="1"/>
    <col min="5" max="5" width="18.625" style="1" customWidth="1"/>
    <col min="6" max="6" width="13.625" style="1" customWidth="1"/>
    <col min="7" max="16384" width="9" style="1"/>
  </cols>
  <sheetData>
    <row r="1" spans="1:6" ht="17.100000000000001" customHeight="1" x14ac:dyDescent="0.4">
      <c r="A1" s="1" t="s">
        <v>0</v>
      </c>
    </row>
    <row r="2" spans="1:6" ht="17.100000000000001" customHeight="1" x14ac:dyDescent="0.4"/>
    <row r="3" spans="1:6" ht="17.100000000000001" customHeight="1" x14ac:dyDescent="0.4">
      <c r="A3" s="21" t="s">
        <v>60</v>
      </c>
      <c r="B3" s="21"/>
      <c r="C3" s="21"/>
      <c r="D3" s="21"/>
      <c r="E3" s="21"/>
      <c r="F3" s="21"/>
    </row>
    <row r="4" spans="1:6" ht="17.100000000000001" customHeight="1" x14ac:dyDescent="0.4">
      <c r="F4" s="2" t="s">
        <v>17</v>
      </c>
    </row>
    <row r="5" spans="1:6" ht="17.100000000000001" customHeight="1" x14ac:dyDescent="0.4">
      <c r="A5" s="1" t="s">
        <v>2</v>
      </c>
      <c r="F5" s="3" t="s">
        <v>11</v>
      </c>
    </row>
    <row r="6" spans="1:6" s="5" customFormat="1" ht="17.100000000000001" customHeight="1" x14ac:dyDescent="0.4">
      <c r="A6" s="18" t="s">
        <v>13</v>
      </c>
      <c r="B6" s="18"/>
      <c r="C6" s="4" t="s">
        <v>3</v>
      </c>
      <c r="D6" s="4" t="s">
        <v>4</v>
      </c>
      <c r="E6" s="19" t="s">
        <v>14</v>
      </c>
      <c r="F6" s="20"/>
    </row>
    <row r="7" spans="1:6" ht="17.100000000000001" customHeight="1" x14ac:dyDescent="0.4">
      <c r="A7" s="10"/>
      <c r="B7" s="11" t="s">
        <v>5</v>
      </c>
      <c r="C7" s="12">
        <v>100000</v>
      </c>
      <c r="D7" s="12">
        <v>100000</v>
      </c>
      <c r="E7" s="7"/>
      <c r="F7" s="8"/>
    </row>
    <row r="8" spans="1:6" ht="17.100000000000001" customHeight="1" x14ac:dyDescent="0.4">
      <c r="A8" s="10"/>
      <c r="B8" s="11" t="s">
        <v>6</v>
      </c>
      <c r="C8" s="12">
        <v>120000</v>
      </c>
      <c r="D8" s="12">
        <v>120000</v>
      </c>
      <c r="E8" s="7" t="s">
        <v>48</v>
      </c>
      <c r="F8" s="8"/>
    </row>
    <row r="9" spans="1:6" ht="17.100000000000001" customHeight="1" x14ac:dyDescent="0.4">
      <c r="A9" s="10"/>
      <c r="B9" s="11" t="s">
        <v>18</v>
      </c>
      <c r="C9" s="12">
        <v>175000</v>
      </c>
      <c r="D9" s="12">
        <v>114500</v>
      </c>
      <c r="E9" s="7"/>
      <c r="F9" s="8"/>
    </row>
    <row r="10" spans="1:6" ht="17.100000000000001" customHeight="1" x14ac:dyDescent="0.4">
      <c r="A10" s="10"/>
      <c r="B10" s="11"/>
      <c r="C10" s="12"/>
      <c r="D10" s="12"/>
      <c r="E10" s="7"/>
      <c r="F10" s="8"/>
    </row>
    <row r="11" spans="1:6" ht="17.100000000000001" customHeight="1" x14ac:dyDescent="0.4">
      <c r="A11" s="18" t="s">
        <v>10</v>
      </c>
      <c r="B11" s="18"/>
      <c r="C11" s="12">
        <f>SUM(C7:C10)</f>
        <v>395000</v>
      </c>
      <c r="D11" s="12">
        <f>SUM(D7:D10)</f>
        <v>334500</v>
      </c>
      <c r="E11" s="7"/>
      <c r="F11" s="8"/>
    </row>
    <row r="12" spans="1:6" ht="17.100000000000001" customHeight="1" x14ac:dyDescent="0.4"/>
    <row r="13" spans="1:6" ht="17.100000000000001" customHeight="1" x14ac:dyDescent="0.4">
      <c r="A13" s="1" t="s">
        <v>7</v>
      </c>
      <c r="F13" s="3" t="s">
        <v>11</v>
      </c>
    </row>
    <row r="14" spans="1:6" s="5" customFormat="1" ht="17.100000000000001" customHeight="1" x14ac:dyDescent="0.4">
      <c r="A14" s="18" t="s">
        <v>13</v>
      </c>
      <c r="B14" s="18"/>
      <c r="C14" s="4" t="s">
        <v>3</v>
      </c>
      <c r="D14" s="4" t="s">
        <v>4</v>
      </c>
      <c r="E14" s="18" t="s">
        <v>14</v>
      </c>
      <c r="F14" s="18"/>
    </row>
    <row r="15" spans="1:6" ht="17.100000000000001" customHeight="1" x14ac:dyDescent="0.4">
      <c r="A15" s="17" t="s">
        <v>8</v>
      </c>
      <c r="B15" s="17"/>
      <c r="C15" s="12"/>
      <c r="D15" s="12"/>
      <c r="E15" s="7"/>
      <c r="F15" s="8"/>
    </row>
    <row r="16" spans="1:6" ht="17.100000000000001" customHeight="1" x14ac:dyDescent="0.4">
      <c r="A16" s="7"/>
      <c r="B16" s="8" t="s">
        <v>20</v>
      </c>
      <c r="C16" s="12">
        <v>80000</v>
      </c>
      <c r="D16" s="12">
        <v>75000</v>
      </c>
      <c r="E16" s="7" t="s">
        <v>49</v>
      </c>
      <c r="F16" s="8"/>
    </row>
    <row r="17" spans="1:6" ht="17.100000000000001" customHeight="1" x14ac:dyDescent="0.4">
      <c r="A17" s="7"/>
      <c r="B17" s="8" t="s">
        <v>50</v>
      </c>
      <c r="C17" s="12">
        <v>10000</v>
      </c>
      <c r="D17" s="12">
        <v>9800</v>
      </c>
      <c r="E17" s="7" t="s">
        <v>53</v>
      </c>
      <c r="F17" s="8"/>
    </row>
    <row r="18" spans="1:6" ht="17.100000000000001" customHeight="1" x14ac:dyDescent="0.4">
      <c r="A18" s="7"/>
      <c r="B18" s="8" t="s">
        <v>21</v>
      </c>
      <c r="C18" s="12">
        <v>50000</v>
      </c>
      <c r="D18" s="12">
        <v>50000</v>
      </c>
      <c r="E18" s="7" t="s">
        <v>51</v>
      </c>
      <c r="F18" s="8"/>
    </row>
    <row r="19" spans="1:6" ht="17.100000000000001" customHeight="1" x14ac:dyDescent="0.4">
      <c r="A19" s="7"/>
      <c r="B19" s="8" t="s">
        <v>22</v>
      </c>
      <c r="C19" s="12">
        <v>30000</v>
      </c>
      <c r="D19" s="12">
        <v>15000</v>
      </c>
      <c r="E19" s="7" t="s">
        <v>52</v>
      </c>
      <c r="F19" s="8"/>
    </row>
    <row r="20" spans="1:6" ht="17.100000000000001" customHeight="1" x14ac:dyDescent="0.4">
      <c r="A20" s="18" t="s">
        <v>15</v>
      </c>
      <c r="B20" s="18"/>
      <c r="C20" s="12">
        <f>SUM(C15:C19)</f>
        <v>170000</v>
      </c>
      <c r="D20" s="12">
        <f>SUM(D15:D19)</f>
        <v>149800</v>
      </c>
      <c r="E20" s="7"/>
      <c r="F20" s="8"/>
    </row>
    <row r="21" spans="1:6" ht="17.100000000000001" customHeight="1" x14ac:dyDescent="0.4">
      <c r="A21" s="17" t="s">
        <v>9</v>
      </c>
      <c r="B21" s="17"/>
      <c r="C21" s="12"/>
      <c r="D21" s="12"/>
      <c r="E21" s="7"/>
      <c r="F21" s="8"/>
    </row>
    <row r="22" spans="1:6" ht="17.100000000000001" customHeight="1" x14ac:dyDescent="0.4">
      <c r="A22" s="9"/>
      <c r="B22" s="8" t="s">
        <v>16</v>
      </c>
      <c r="C22" s="12">
        <v>50000</v>
      </c>
      <c r="D22" s="12">
        <v>48000</v>
      </c>
      <c r="E22" s="7" t="s">
        <v>54</v>
      </c>
      <c r="F22" s="8"/>
    </row>
    <row r="23" spans="1:6" ht="17.100000000000001" customHeight="1" x14ac:dyDescent="0.4">
      <c r="A23" s="9">
        <v>1</v>
      </c>
      <c r="B23" s="8" t="s">
        <v>23</v>
      </c>
      <c r="C23" s="12">
        <v>5000</v>
      </c>
      <c r="D23" s="12">
        <v>4700</v>
      </c>
      <c r="E23" s="7" t="s">
        <v>24</v>
      </c>
      <c r="F23" s="8"/>
    </row>
    <row r="24" spans="1:6" ht="17.100000000000001" customHeight="1" x14ac:dyDescent="0.4">
      <c r="A24" s="9">
        <v>2</v>
      </c>
      <c r="B24" s="8" t="s">
        <v>23</v>
      </c>
      <c r="C24" s="12">
        <v>5000</v>
      </c>
      <c r="D24" s="12">
        <v>3000</v>
      </c>
      <c r="E24" s="7" t="s">
        <v>25</v>
      </c>
      <c r="F24" s="8"/>
    </row>
    <row r="25" spans="1:6" ht="17.100000000000001" customHeight="1" x14ac:dyDescent="0.4">
      <c r="A25" s="9">
        <v>3</v>
      </c>
      <c r="B25" s="8" t="s">
        <v>23</v>
      </c>
      <c r="C25" s="12">
        <v>5000</v>
      </c>
      <c r="D25" s="12">
        <v>5000</v>
      </c>
      <c r="E25" s="7" t="s">
        <v>55</v>
      </c>
      <c r="F25" s="8" t="s">
        <v>56</v>
      </c>
    </row>
    <row r="26" spans="1:6" ht="17.100000000000001" customHeight="1" x14ac:dyDescent="0.4">
      <c r="A26" s="9">
        <v>4</v>
      </c>
      <c r="B26" s="8" t="s">
        <v>23</v>
      </c>
      <c r="C26" s="12">
        <v>20000</v>
      </c>
      <c r="D26" s="12">
        <v>19500</v>
      </c>
      <c r="E26" s="7" t="s">
        <v>32</v>
      </c>
      <c r="F26" s="8"/>
    </row>
    <row r="27" spans="1:6" ht="17.100000000000001" customHeight="1" x14ac:dyDescent="0.4">
      <c r="A27" s="9">
        <v>5</v>
      </c>
      <c r="B27" s="8" t="s">
        <v>41</v>
      </c>
      <c r="C27" s="12">
        <v>5000</v>
      </c>
      <c r="D27" s="12">
        <v>2700</v>
      </c>
      <c r="E27" s="7" t="s">
        <v>42</v>
      </c>
      <c r="F27" s="8"/>
    </row>
    <row r="28" spans="1:6" ht="17.100000000000001" customHeight="1" x14ac:dyDescent="0.4">
      <c r="A28" s="9">
        <v>6</v>
      </c>
      <c r="B28" s="8" t="s">
        <v>41</v>
      </c>
      <c r="C28" s="12">
        <v>5000</v>
      </c>
      <c r="D28" s="12">
        <v>0</v>
      </c>
      <c r="E28" s="7" t="s">
        <v>43</v>
      </c>
      <c r="F28" s="8"/>
    </row>
    <row r="29" spans="1:6" ht="17.100000000000001" customHeight="1" x14ac:dyDescent="0.4">
      <c r="A29" s="9">
        <v>7</v>
      </c>
      <c r="B29" s="8" t="s">
        <v>26</v>
      </c>
      <c r="C29" s="12">
        <v>5000</v>
      </c>
      <c r="D29" s="12">
        <v>3000</v>
      </c>
      <c r="E29" s="7" t="s">
        <v>47</v>
      </c>
      <c r="F29" s="8"/>
    </row>
    <row r="30" spans="1:6" ht="17.100000000000001" customHeight="1" x14ac:dyDescent="0.4">
      <c r="A30" s="9">
        <v>8</v>
      </c>
      <c r="B30" s="8" t="s">
        <v>26</v>
      </c>
      <c r="C30" s="12">
        <v>5000</v>
      </c>
      <c r="D30" s="12">
        <v>2600</v>
      </c>
      <c r="E30" s="7" t="s">
        <v>30</v>
      </c>
      <c r="F30" s="8"/>
    </row>
    <row r="31" spans="1:6" ht="17.100000000000001" customHeight="1" x14ac:dyDescent="0.4">
      <c r="A31" s="9">
        <v>9</v>
      </c>
      <c r="B31" s="8" t="s">
        <v>26</v>
      </c>
      <c r="C31" s="12">
        <v>5000</v>
      </c>
      <c r="D31" s="12">
        <v>3000</v>
      </c>
      <c r="E31" s="7" t="s">
        <v>31</v>
      </c>
      <c r="F31" s="8"/>
    </row>
    <row r="32" spans="1:6" ht="17.100000000000001" customHeight="1" x14ac:dyDescent="0.4">
      <c r="A32" s="9">
        <v>10</v>
      </c>
      <c r="B32" s="8" t="s">
        <v>26</v>
      </c>
      <c r="C32" s="12">
        <v>5000</v>
      </c>
      <c r="D32" s="12">
        <v>4800</v>
      </c>
      <c r="E32" s="7" t="s">
        <v>35</v>
      </c>
      <c r="F32" s="8"/>
    </row>
    <row r="33" spans="1:6" ht="17.100000000000001" customHeight="1" x14ac:dyDescent="0.4">
      <c r="A33" s="9">
        <v>11</v>
      </c>
      <c r="B33" s="8" t="s">
        <v>29</v>
      </c>
      <c r="C33" s="12">
        <v>5000</v>
      </c>
      <c r="D33" s="12">
        <v>3700</v>
      </c>
      <c r="E33" s="7" t="s">
        <v>33</v>
      </c>
      <c r="F33" s="8"/>
    </row>
    <row r="34" spans="1:6" ht="17.100000000000001" customHeight="1" x14ac:dyDescent="0.4">
      <c r="A34" s="9">
        <v>12</v>
      </c>
      <c r="B34" s="8" t="s">
        <v>29</v>
      </c>
      <c r="C34" s="12">
        <v>10000</v>
      </c>
      <c r="D34" s="12">
        <v>7400</v>
      </c>
      <c r="E34" s="7" t="s">
        <v>34</v>
      </c>
      <c r="F34" s="8"/>
    </row>
    <row r="35" spans="1:6" ht="17.100000000000001" customHeight="1" x14ac:dyDescent="0.4">
      <c r="A35" s="9">
        <v>13</v>
      </c>
      <c r="B35" s="8" t="s">
        <v>29</v>
      </c>
      <c r="C35" s="12">
        <v>10000</v>
      </c>
      <c r="D35" s="12">
        <v>10000</v>
      </c>
      <c r="E35" s="7" t="s">
        <v>46</v>
      </c>
      <c r="F35" s="8"/>
    </row>
    <row r="36" spans="1:6" ht="17.100000000000001" customHeight="1" x14ac:dyDescent="0.4">
      <c r="A36" s="9">
        <v>14</v>
      </c>
      <c r="B36" s="8" t="s">
        <v>27</v>
      </c>
      <c r="C36" s="12">
        <v>30000</v>
      </c>
      <c r="D36" s="12">
        <v>29300</v>
      </c>
      <c r="E36" s="7" t="s">
        <v>40</v>
      </c>
      <c r="F36" s="8"/>
    </row>
    <row r="37" spans="1:6" ht="17.100000000000001" customHeight="1" x14ac:dyDescent="0.4">
      <c r="A37" s="9">
        <v>15</v>
      </c>
      <c r="B37" s="8" t="s">
        <v>27</v>
      </c>
      <c r="C37" s="12">
        <v>5000</v>
      </c>
      <c r="D37" s="12">
        <v>2700</v>
      </c>
      <c r="E37" s="7" t="s">
        <v>44</v>
      </c>
      <c r="F37" s="8"/>
    </row>
    <row r="38" spans="1:6" ht="17.100000000000001" customHeight="1" x14ac:dyDescent="0.4">
      <c r="A38" s="13">
        <v>16</v>
      </c>
      <c r="B38" s="14" t="s">
        <v>27</v>
      </c>
      <c r="C38" s="15"/>
      <c r="D38" s="15"/>
      <c r="E38" s="16" t="s">
        <v>45</v>
      </c>
      <c r="F38" s="8" t="s">
        <v>57</v>
      </c>
    </row>
    <row r="39" spans="1:6" ht="17.100000000000001" customHeight="1" x14ac:dyDescent="0.4">
      <c r="A39" s="9">
        <v>17</v>
      </c>
      <c r="B39" s="8" t="s">
        <v>28</v>
      </c>
      <c r="C39" s="12">
        <v>5000</v>
      </c>
      <c r="D39" s="12">
        <v>4600</v>
      </c>
      <c r="E39" s="7" t="s">
        <v>36</v>
      </c>
      <c r="F39" s="8"/>
    </row>
    <row r="40" spans="1:6" ht="17.100000000000001" customHeight="1" x14ac:dyDescent="0.4">
      <c r="A40" s="9">
        <v>18</v>
      </c>
      <c r="B40" s="8" t="s">
        <v>28</v>
      </c>
      <c r="C40" s="12">
        <v>20000</v>
      </c>
      <c r="D40" s="12">
        <v>10000</v>
      </c>
      <c r="E40" s="7" t="s">
        <v>37</v>
      </c>
      <c r="F40" s="8"/>
    </row>
    <row r="41" spans="1:6" ht="17.100000000000001" customHeight="1" x14ac:dyDescent="0.4">
      <c r="A41" s="9">
        <v>19</v>
      </c>
      <c r="B41" s="8" t="s">
        <v>28</v>
      </c>
      <c r="C41" s="12">
        <v>5000</v>
      </c>
      <c r="D41" s="12">
        <v>3800</v>
      </c>
      <c r="E41" s="7" t="s">
        <v>38</v>
      </c>
      <c r="F41" s="8"/>
    </row>
    <row r="42" spans="1:6" ht="17.100000000000001" customHeight="1" x14ac:dyDescent="0.4">
      <c r="A42" s="9">
        <v>20</v>
      </c>
      <c r="B42" s="8" t="s">
        <v>28</v>
      </c>
      <c r="C42" s="12">
        <v>10000</v>
      </c>
      <c r="D42" s="12">
        <v>7000</v>
      </c>
      <c r="E42" s="7" t="s">
        <v>39</v>
      </c>
      <c r="F42" s="8"/>
    </row>
    <row r="43" spans="1:6" ht="17.100000000000001" customHeight="1" x14ac:dyDescent="0.4">
      <c r="A43" s="9">
        <v>16</v>
      </c>
      <c r="B43" s="8" t="s">
        <v>41</v>
      </c>
      <c r="C43" s="12">
        <v>10000</v>
      </c>
      <c r="D43" s="12">
        <v>9900</v>
      </c>
      <c r="E43" s="7" t="s">
        <v>58</v>
      </c>
      <c r="F43" s="8" t="s">
        <v>59</v>
      </c>
    </row>
    <row r="44" spans="1:6" ht="17.100000000000001" customHeight="1" x14ac:dyDescent="0.4">
      <c r="A44" s="18" t="s">
        <v>15</v>
      </c>
      <c r="B44" s="18"/>
      <c r="C44" s="12">
        <f>SUM(C21:C43)</f>
        <v>225000</v>
      </c>
      <c r="D44" s="12">
        <f>SUM(D21:D43)</f>
        <v>184700</v>
      </c>
      <c r="E44" s="7"/>
      <c r="F44" s="8"/>
    </row>
    <row r="45" spans="1:6" ht="17.100000000000001" customHeight="1" x14ac:dyDescent="0.4">
      <c r="A45" s="18" t="s">
        <v>10</v>
      </c>
      <c r="B45" s="18"/>
      <c r="C45" s="12">
        <f>SUM(C20,C44)</f>
        <v>395000</v>
      </c>
      <c r="D45" s="12">
        <f>SUM(D20,D44)</f>
        <v>334500</v>
      </c>
      <c r="E45" s="7"/>
      <c r="F45" s="8"/>
    </row>
    <row r="46" spans="1:6" ht="17.100000000000001" customHeight="1" x14ac:dyDescent="0.4">
      <c r="A46" s="25" t="s">
        <v>62</v>
      </c>
      <c r="B46" s="22"/>
      <c r="C46" s="23"/>
      <c r="D46" s="23"/>
      <c r="E46" s="24"/>
      <c r="F46" s="24"/>
    </row>
    <row r="47" spans="1:6" x14ac:dyDescent="0.4">
      <c r="C47" s="5" t="str">
        <f>IF(C11=C45,"〇","×")</f>
        <v>〇</v>
      </c>
      <c r="D47" s="5" t="str">
        <f>IF(D11=D45,"〇","×")</f>
        <v>〇</v>
      </c>
    </row>
  </sheetData>
  <mergeCells count="11">
    <mergeCell ref="A3:F3"/>
    <mergeCell ref="A6:B6"/>
    <mergeCell ref="E6:F6"/>
    <mergeCell ref="A11:B11"/>
    <mergeCell ref="A14:B14"/>
    <mergeCell ref="E14:F14"/>
    <mergeCell ref="A15:B15"/>
    <mergeCell ref="A20:B20"/>
    <mergeCell ref="A21:B21"/>
    <mergeCell ref="A44:B44"/>
    <mergeCell ref="A45:B45"/>
  </mergeCells>
  <phoneticPr fontId="2"/>
  <pageMargins left="0.86614173228346458" right="0.59055118110236227" top="0.59055118110236227" bottom="0.3937007874015748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計画書記載例</vt:lpstr>
      <vt:lpstr>実績書記載例 </vt:lpstr>
      <vt:lpstr>'実績書記載例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横田由紀子</dc:creator>
  <cp:lastModifiedBy>横田由紀子</cp:lastModifiedBy>
  <cp:lastPrinted>2026-05-21T11:37:47Z</cp:lastPrinted>
  <dcterms:created xsi:type="dcterms:W3CDTF">2026-05-21T09:56:40Z</dcterms:created>
  <dcterms:modified xsi:type="dcterms:W3CDTF">2026-05-21T11:38:37Z</dcterms:modified>
</cp:coreProperties>
</file>